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4TO TRIM\"/>
    </mc:Choice>
  </mc:AlternateContent>
  <bookViews>
    <workbookView xWindow="0" yWindow="0" windowWidth="24090" windowHeight="5610"/>
  </bookViews>
  <sheets>
    <sheet name="PPI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4" l="1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13" i="4" l="1"/>
  <c r="Q13" i="4"/>
  <c r="I13" i="4" l="1"/>
  <c r="H13" i="4"/>
  <c r="G13" i="4"/>
  <c r="N4" i="4" l="1"/>
  <c r="Q4" i="4"/>
  <c r="P4" i="4"/>
</calcChain>
</file>

<file path=xl/sharedStrings.xml><?xml version="1.0" encoding="utf-8"?>
<sst xmlns="http://schemas.openxmlformats.org/spreadsheetml/2006/main" count="86" uniqueCount="43">
  <si>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</si>
  <si>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</si>
  <si>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</si>
  <si>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</si>
  <si>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</si>
  <si>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</si>
  <si>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</si>
  <si>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</si>
  <si>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</si>
  <si>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</si>
  <si>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</si>
  <si>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</si>
  <si>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</si>
  <si>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</si>
  <si>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</si>
  <si>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</si>
  <si>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</si>
  <si>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</si>
  <si>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</si>
  <si>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</si>
  <si>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</si>
  <si>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</si>
  <si>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E000103</t>
  </si>
  <si>
    <t>EFICIENTE SUM DE AGUA POT AL SERV DE LA CIUDADANIA</t>
  </si>
  <si>
    <t>5110</t>
  </si>
  <si>
    <t>BIENES MUEBLES</t>
  </si>
  <si>
    <t>GERENCIA ADMINISTRATIVA</t>
  </si>
  <si>
    <t>31120M02A020200</t>
  </si>
  <si>
    <t/>
  </si>
  <si>
    <t>5150</t>
  </si>
  <si>
    <t>5490</t>
  </si>
  <si>
    <t>5620</t>
  </si>
  <si>
    <t>5650</t>
  </si>
  <si>
    <t>5660</t>
  </si>
  <si>
    <t>5690</t>
  </si>
  <si>
    <t>E000101</t>
  </si>
  <si>
    <t>AMPLIACION DE LA INFRAESTRUCTURA HIDRICA</t>
  </si>
  <si>
    <t>6130</t>
  </si>
  <si>
    <t>OBRA</t>
  </si>
  <si>
    <t>GERENCIA DE PROYECTOS Y OBRAS</t>
  </si>
  <si>
    <t>31120M02A020500</t>
  </si>
  <si>
    <t>6270</t>
  </si>
  <si>
    <t>Junta Municipal de Agua Potable y Alcantarillado de Acámbaro, Gto.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</si>
</sst>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3" fontId="3" fillId="0" borderId="6" xfId="2" applyNumberFormat="1" applyFont="1" applyBorder="1" applyAlignment="1" applyProtection="1">
      <alignment horizontal="center" vertical="center" wrapText="1"/>
      <protection locked="0"/>
    </xf>
    <xf numFmtId="3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2066925</xdr:colOff>
      <xdr:row>19</xdr:row>
      <xdr:rowOff>19050</xdr:rowOff>
    </xdr:from>
    <xdr:to>
      <xdr:col>3</xdr:col>
      <xdr:colOff>28575</xdr:colOff>
      <xdr:row>27</xdr:row>
      <xdr:rowOff>152399</xdr:rowOff>
    </xdr:to>
    <xdr:sp macro="" textlink="">
      <xdr:nvSpPr>
        <xdr:cNvPr id="2" name="CuadroTexto 1"/>
        <xdr:cNvSpPr txBox="1"/>
      </xdr:nvSpPr>
      <xdr:spPr>
        <a:xfrm>
          <a:off x="3476625" y="4143375"/>
          <a:ext cx="3438525" cy="1657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5</xdr:col>
      <xdr:colOff>1800225</xdr:colOff>
      <xdr:row>19</xdr:row>
      <xdr:rowOff>57150</xdr:rowOff>
    </xdr:from>
    <xdr:to>
      <xdr:col>9</xdr:col>
      <xdr:colOff>200025</xdr:colOff>
      <xdr:row>27</xdr:row>
      <xdr:rowOff>121309</xdr:rowOff>
    </xdr:to>
    <xdr:sp macro="" textlink="">
      <xdr:nvSpPr>
        <xdr:cNvPr id="3" name="CuadroTexto 2"/>
        <xdr:cNvSpPr txBox="1"/>
      </xdr:nvSpPr>
      <xdr:spPr>
        <a:xfrm>
          <a:off x="12696825" y="4181475"/>
          <a:ext cx="5172075" cy="1588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workbookViewId="0">
      <selection activeCell="G20" sqref="G20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8" ht="46.9" customHeight="1" x14ac:dyDescent="0.25">
      <c r="A1" s="15" t="s">
        <v>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217718.19</v>
      </c>
      <c r="H4" s="13">
        <v>58718.19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A5" s="10" t="s">
        <v>28</v>
      </c>
      <c r="B5" s="10" t="s">
        <v>23</v>
      </c>
      <c r="C5" s="10" t="s">
        <v>29</v>
      </c>
      <c r="D5" s="10" t="s">
        <v>25</v>
      </c>
      <c r="E5" s="10" t="s">
        <v>27</v>
      </c>
      <c r="F5" s="10" t="s">
        <v>26</v>
      </c>
      <c r="G5" s="13">
        <v>0</v>
      </c>
      <c r="H5" s="13">
        <v>40945.699999999997</v>
      </c>
      <c r="I5" s="13">
        <v>40945.699999999997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1</v>
      </c>
      <c r="P5" s="6">
        <f>IF(J5=0,0,L5/J5)</f>
        <v>0</v>
      </c>
      <c r="Q5" s="6">
        <f>IF(L5=0,0,L5/K5)</f>
        <v>0</v>
      </c>
    </row>
    <row r="6" spans="1:18" x14ac:dyDescent="0.25">
      <c r="A6" s="10" t="s">
        <v>28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3">
        <v>0</v>
      </c>
      <c r="H6" s="13">
        <v>197841.2</v>
      </c>
      <c r="I6" s="13">
        <v>170552.76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0.86206897248904679</v>
      </c>
      <c r="P6" s="6">
        <f>IF(J6=0,0,L6/J6)</f>
        <v>0</v>
      </c>
      <c r="Q6" s="6">
        <f>IF(L6=0,0,L6/K6)</f>
        <v>0</v>
      </c>
    </row>
    <row r="7" spans="1:18" x14ac:dyDescent="0.25">
      <c r="A7" s="10" t="s">
        <v>28</v>
      </c>
      <c r="B7" s="10" t="s">
        <v>23</v>
      </c>
      <c r="C7" s="10" t="s">
        <v>31</v>
      </c>
      <c r="D7" s="10" t="s">
        <v>25</v>
      </c>
      <c r="E7" s="10" t="s">
        <v>27</v>
      </c>
      <c r="F7" s="10" t="s">
        <v>26</v>
      </c>
      <c r="G7" s="13">
        <v>217712.2</v>
      </c>
      <c r="H7" s="13">
        <v>372778.23999999999</v>
      </c>
      <c r="I7" s="13">
        <v>364778.23999999999</v>
      </c>
      <c r="J7" s="5"/>
      <c r="K7" s="5"/>
      <c r="L7" s="5"/>
      <c r="M7" s="8" t="s">
        <v>17</v>
      </c>
      <c r="N7" s="7">
        <f>IF(G7&gt;0,I7/G7,0)</f>
        <v>1.6755066551162496</v>
      </c>
      <c r="O7" s="7">
        <f>IF(H7&gt;0,I7/H7,0)</f>
        <v>0.97853951990330768</v>
      </c>
      <c r="P7" s="6">
        <f>IF(J7=0,0,L7/J7)</f>
        <v>0</v>
      </c>
      <c r="Q7" s="6">
        <f>IF(L7=0,0,L7/K7)</f>
        <v>0</v>
      </c>
    </row>
    <row r="8" spans="1:18" x14ac:dyDescent="0.25">
      <c r="A8" s="10" t="s">
        <v>28</v>
      </c>
      <c r="B8" s="10" t="s">
        <v>23</v>
      </c>
      <c r="C8" s="10" t="s">
        <v>32</v>
      </c>
      <c r="D8" s="10" t="s">
        <v>25</v>
      </c>
      <c r="E8" s="10" t="s">
        <v>27</v>
      </c>
      <c r="F8" s="10" t="s">
        <v>26</v>
      </c>
      <c r="G8" s="13">
        <v>217730.2</v>
      </c>
      <c r="H8" s="13">
        <v>0</v>
      </c>
      <c r="I8" s="13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8" x14ac:dyDescent="0.25">
      <c r="A9" s="10" t="s">
        <v>28</v>
      </c>
      <c r="B9" s="10" t="s">
        <v>23</v>
      </c>
      <c r="C9" s="10" t="s">
        <v>33</v>
      </c>
      <c r="D9" s="10" t="s">
        <v>25</v>
      </c>
      <c r="E9" s="10" t="s">
        <v>27</v>
      </c>
      <c r="F9" s="10" t="s">
        <v>26</v>
      </c>
      <c r="G9" s="13">
        <v>217718.2</v>
      </c>
      <c r="H9" s="13">
        <v>101206.46</v>
      </c>
      <c r="I9" s="13">
        <v>79960.460000000006</v>
      </c>
      <c r="J9" s="5"/>
      <c r="K9" s="5"/>
      <c r="L9" s="5"/>
      <c r="M9" s="8" t="s">
        <v>17</v>
      </c>
      <c r="N9" s="7">
        <f>IF(G9&gt;0,I9/G9,0)</f>
        <v>0.36726585099454251</v>
      </c>
      <c r="O9" s="7">
        <f>IF(H9&gt;0,I9/H9,0)</f>
        <v>0.79007268903585803</v>
      </c>
      <c r="P9" s="6">
        <f>IF(J9=0,0,L9/J9)</f>
        <v>0</v>
      </c>
      <c r="Q9" s="6">
        <f>IF(L9=0,0,L9/K9)</f>
        <v>0</v>
      </c>
    </row>
    <row r="10" spans="1:18" x14ac:dyDescent="0.25">
      <c r="A10" s="10" t="s">
        <v>28</v>
      </c>
      <c r="B10" s="10" t="s">
        <v>23</v>
      </c>
      <c r="C10" s="10" t="s">
        <v>34</v>
      </c>
      <c r="D10" s="10" t="s">
        <v>25</v>
      </c>
      <c r="E10" s="10" t="s">
        <v>27</v>
      </c>
      <c r="F10" s="10" t="s">
        <v>26</v>
      </c>
      <c r="G10" s="13">
        <v>0</v>
      </c>
      <c r="H10" s="13">
        <v>31500</v>
      </c>
      <c r="I10" s="13">
        <v>31255</v>
      </c>
      <c r="J10" s="5"/>
      <c r="K10" s="5"/>
      <c r="L10" s="5"/>
      <c r="M10" s="8" t="s">
        <v>17</v>
      </c>
      <c r="N10" s="7">
        <f>IF(G10&gt;0,I10/G10,0)</f>
        <v>0</v>
      </c>
      <c r="O10" s="7">
        <f>IF(H10&gt;0,I10/H10,0)</f>
        <v>0.99222222222222223</v>
      </c>
      <c r="P10" s="6">
        <f>IF(J10=0,0,L10/J10)</f>
        <v>0</v>
      </c>
      <c r="Q10" s="6">
        <f>IF(L10=0,0,L10/K10)</f>
        <v>0</v>
      </c>
    </row>
    <row r="11" spans="1:18" x14ac:dyDescent="0.25">
      <c r="A11" s="10" t="s">
        <v>35</v>
      </c>
      <c r="B11" s="10" t="s">
        <v>36</v>
      </c>
      <c r="C11" s="10" t="s">
        <v>37</v>
      </c>
      <c r="D11" s="10" t="s">
        <v>38</v>
      </c>
      <c r="E11" s="10" t="s">
        <v>40</v>
      </c>
      <c r="F11" s="10" t="s">
        <v>39</v>
      </c>
      <c r="G11" s="13">
        <v>0</v>
      </c>
      <c r="H11" s="13">
        <v>6909987.71</v>
      </c>
      <c r="I11" s="13">
        <v>202605.8</v>
      </c>
      <c r="J11" s="5"/>
      <c r="K11" s="5"/>
      <c r="L11" s="5"/>
      <c r="M11" s="8" t="s">
        <v>17</v>
      </c>
      <c r="N11" s="7">
        <f>IF(G11&gt;0,I11/G11,0)</f>
        <v>0</v>
      </c>
      <c r="O11" s="7">
        <f>IF(H11&gt;0,I11/H11,0)</f>
        <v>2.9320717851175453E-2</v>
      </c>
      <c r="P11" s="6">
        <f>IF(J11=0,0,L11/J11)</f>
        <v>0</v>
      </c>
      <c r="Q11" s="6">
        <f>IF(L11=0,0,L11/K11)</f>
        <v>0</v>
      </c>
    </row>
    <row r="12" spans="1:18" x14ac:dyDescent="0.25">
      <c r="A12" s="10" t="s">
        <v>28</v>
      </c>
      <c r="B12" s="10" t="s">
        <v>36</v>
      </c>
      <c r="C12" s="10" t="s">
        <v>41</v>
      </c>
      <c r="D12" s="10" t="s">
        <v>38</v>
      </c>
      <c r="E12" s="10" t="s">
        <v>40</v>
      </c>
      <c r="F12" s="10" t="s">
        <v>39</v>
      </c>
      <c r="G12" s="13">
        <v>0</v>
      </c>
      <c r="H12" s="13">
        <v>180079.47</v>
      </c>
      <c r="I12" s="13">
        <v>0</v>
      </c>
      <c r="J12" s="5"/>
      <c r="K12" s="5"/>
      <c r="L12" s="5"/>
      <c r="M12" s="8" t="s">
        <v>17</v>
      </c>
      <c r="N12" s="7">
        <f>IF(G12&gt;0,I12/G12,0)</f>
        <v>0</v>
      </c>
      <c r="O12" s="7">
        <f>IF(H12&gt;0,I12/H12,0)</f>
        <v>0</v>
      </c>
      <c r="P12" s="6">
        <f>IF(J12=0,0,L12/J12)</f>
        <v>0</v>
      </c>
      <c r="Q12" s="6">
        <f>IF(L12=0,0,L12/K12)</f>
        <v>0</v>
      </c>
    </row>
    <row r="13" spans="1:18" x14ac:dyDescent="0.25">
      <c r="G13" s="14">
        <f>SUM(G4:G12)</f>
        <v>870878.79</v>
      </c>
      <c r="H13" s="14">
        <f>SUM(H4:H12)</f>
        <v>7893056.9699999997</v>
      </c>
      <c r="I13" s="14">
        <f>SUM(I4:I12)</f>
        <v>890097.96</v>
      </c>
      <c r="P13" s="12">
        <f t="shared" ref="P13" si="0">IF(J13=0,0,L13/J13)</f>
        <v>0</v>
      </c>
      <c r="Q13" s="12">
        <f t="shared" ref="Q13" si="1">IF(L13=0,0,L13/K13)</f>
        <v>0</v>
      </c>
      <c r="R13" s="11"/>
    </row>
    <row r="14" spans="1:18" x14ac:dyDescent="0.25">
      <c r="A14" t="s">
        <v>21</v>
      </c>
      <c r="P14" s="11"/>
      <c r="Q14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Judy</cp:lastModifiedBy>
  <dcterms:created xsi:type="dcterms:W3CDTF">2023-06-21T19:35:53Z</dcterms:created>
  <dcterms:modified xsi:type="dcterms:W3CDTF">2026-01-30T02:19:08Z</dcterms:modified>
</cp:coreProperties>
</file>